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485" activeTab="1"/>
  </bookViews>
  <sheets>
    <sheet name="modulo settori 2^ SEMIFINALE" sheetId="1" r:id="rId1"/>
    <sheet name="MODULO CLASS 2^SEMIFINALE" sheetId="2" r:id="rId2"/>
  </sheets>
  <externalReferences>
    <externalReference r:id="rId3"/>
    <externalReference r:id="rId4"/>
  </externalReferences>
  <definedNames>
    <definedName name="_xlnm.Print_Area" localSheetId="1">'MODULO CLASS 2^SEMIFINALE'!$B$1:$P$23</definedName>
    <definedName name="_xlnm.Print_Area" localSheetId="0">'modulo settori 2^ SEMIFINALE'!$A$2:$M$27</definedName>
    <definedName name="_1Excel_BuiltIn_Print_Area_6">[2]iscrizioni!$I$1:$AI$11</definedName>
  </definedNames>
  <calcPr calcId="145621"/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O12" i="2" s="1"/>
  <c r="F12" i="2"/>
  <c r="N12" i="2" s="1"/>
  <c r="E12" i="2"/>
  <c r="D12" i="2"/>
  <c r="C12" i="2"/>
  <c r="M11" i="2"/>
  <c r="L11" i="2"/>
  <c r="K11" i="2"/>
  <c r="J11" i="2"/>
  <c r="I11" i="2"/>
  <c r="H11" i="2"/>
  <c r="G11" i="2"/>
  <c r="O11" i="2" s="1"/>
  <c r="F11" i="2"/>
  <c r="E11" i="2"/>
  <c r="D11" i="2"/>
  <c r="N11" i="2" s="1"/>
  <c r="C11" i="2"/>
  <c r="M10" i="2"/>
  <c r="L10" i="2"/>
  <c r="K10" i="2"/>
  <c r="J10" i="2"/>
  <c r="I10" i="2"/>
  <c r="H10" i="2"/>
  <c r="G10" i="2"/>
  <c r="F10" i="2"/>
  <c r="E10" i="2"/>
  <c r="O10" i="2" s="1"/>
  <c r="D10" i="2"/>
  <c r="N10" i="2" s="1"/>
  <c r="C10" i="2"/>
  <c r="M9" i="2"/>
  <c r="L9" i="2"/>
  <c r="K9" i="2"/>
  <c r="J9" i="2"/>
  <c r="I9" i="2"/>
  <c r="H9" i="2"/>
  <c r="G9" i="2"/>
  <c r="F9" i="2"/>
  <c r="N9" i="2" s="1"/>
  <c r="E9" i="2"/>
  <c r="O9" i="2" s="1"/>
  <c r="D9" i="2"/>
  <c r="C9" i="2"/>
  <c r="M8" i="2"/>
  <c r="L8" i="2"/>
  <c r="K8" i="2"/>
  <c r="J8" i="2"/>
  <c r="I8" i="2"/>
  <c r="H8" i="2"/>
  <c r="G8" i="2"/>
  <c r="O8" i="2" s="1"/>
  <c r="F8" i="2"/>
  <c r="N8" i="2" s="1"/>
  <c r="E8" i="2"/>
  <c r="D8" i="2"/>
  <c r="C8" i="2"/>
  <c r="M7" i="2"/>
  <c r="L7" i="2"/>
  <c r="K7" i="2"/>
  <c r="J7" i="2"/>
  <c r="I7" i="2"/>
  <c r="H7" i="2"/>
  <c r="G7" i="2"/>
  <c r="O7" i="2" s="1"/>
  <c r="F7" i="2"/>
  <c r="E7" i="2"/>
  <c r="D7" i="2"/>
  <c r="N7" i="2" s="1"/>
  <c r="C7" i="2"/>
  <c r="M6" i="2"/>
  <c r="L6" i="2"/>
  <c r="K6" i="2"/>
  <c r="J6" i="2"/>
  <c r="I6" i="2"/>
  <c r="H6" i="2"/>
  <c r="G6" i="2"/>
  <c r="F6" i="2"/>
  <c r="E6" i="2"/>
  <c r="O6" i="2" s="1"/>
  <c r="D6" i="2"/>
  <c r="N6" i="2" s="1"/>
  <c r="C6" i="2"/>
  <c r="M5" i="2"/>
  <c r="L5" i="2"/>
  <c r="K5" i="2"/>
  <c r="J5" i="2"/>
  <c r="I5" i="2"/>
  <c r="H5" i="2"/>
  <c r="G5" i="2"/>
  <c r="F5" i="2"/>
  <c r="N5" i="2" s="1"/>
  <c r="E5" i="2"/>
  <c r="O5" i="2" s="1"/>
  <c r="D5" i="2"/>
  <c r="C5" i="2"/>
  <c r="M4" i="2"/>
  <c r="L4" i="2"/>
  <c r="K4" i="2"/>
  <c r="J4" i="2"/>
  <c r="I4" i="2"/>
  <c r="H4" i="2"/>
  <c r="G4" i="2"/>
  <c r="O4" i="2" s="1"/>
  <c r="F4" i="2"/>
  <c r="N4" i="2" s="1"/>
  <c r="E4" i="2"/>
  <c r="D4" i="2"/>
  <c r="C4" i="2"/>
</calcChain>
</file>

<file path=xl/sharedStrings.xml><?xml version="1.0" encoding="utf-8"?>
<sst xmlns="http://schemas.openxmlformats.org/spreadsheetml/2006/main" count="229" uniqueCount="139">
  <si>
    <t>4^ COPPA D'INVERNO - SEMIFINALE 01/12</t>
  </si>
  <si>
    <t>POSTI GARA</t>
  </si>
  <si>
    <t>SQUADRA</t>
  </si>
  <si>
    <t>NOMINATIVI</t>
  </si>
  <si>
    <t>PESO</t>
  </si>
  <si>
    <t>PUNTI</t>
  </si>
  <si>
    <t>PIAZZ</t>
  </si>
  <si>
    <t>96/97</t>
  </si>
  <si>
    <t>LUPPI SPORT</t>
  </si>
  <si>
    <t>FARISELLI - MARANI</t>
  </si>
  <si>
    <t>44/45</t>
  </si>
  <si>
    <t>TEAM BAZZA BIANCA</t>
  </si>
  <si>
    <t>DIAN - ARIENTI</t>
  </si>
  <si>
    <t>6/7</t>
  </si>
  <si>
    <t>IANNELLI</t>
  </si>
  <si>
    <t>BORGONZONI - BRINI</t>
  </si>
  <si>
    <t>V</t>
  </si>
  <si>
    <t>57/58</t>
  </si>
  <si>
    <t>GROSSI PANCALDI</t>
  </si>
  <si>
    <t>ZAMARA - BUDRIESI</t>
  </si>
  <si>
    <t>8/9</t>
  </si>
  <si>
    <t>DARIO</t>
  </si>
  <si>
    <t>DE MARIA - POLESI</t>
  </si>
  <si>
    <t>59/60</t>
  </si>
  <si>
    <t>TEAM CICCIO</t>
  </si>
  <si>
    <t>SINIGAGLIA - BONETTI</t>
  </si>
  <si>
    <t>10/11</t>
  </si>
  <si>
    <t>L'HOBBY C</t>
  </si>
  <si>
    <t>BERGONZONI - PEZZUTO</t>
  </si>
  <si>
    <t>61/62</t>
  </si>
  <si>
    <t>MARINELLA - SAVINI</t>
  </si>
  <si>
    <t>BUSTA</t>
  </si>
  <si>
    <t>GIALLO</t>
  </si>
  <si>
    <t>6/7 - 36/37 - 73/74 - 86/87 - 79</t>
  </si>
  <si>
    <t>12/13</t>
  </si>
  <si>
    <t>NANETTI - NATALI</t>
  </si>
  <si>
    <t>63/64</t>
  </si>
  <si>
    <t>BAZZA BLU</t>
  </si>
  <si>
    <t>CALZOLARI - MALAGUTI</t>
  </si>
  <si>
    <t>TURCHESE</t>
  </si>
  <si>
    <t>8/9 - 30/31 - 71/72 - 88/89 - 24</t>
  </si>
  <si>
    <t>F</t>
  </si>
  <si>
    <t>14/15</t>
  </si>
  <si>
    <t>ROSSI - BENCIVENNI</t>
  </si>
  <si>
    <t>65/66</t>
  </si>
  <si>
    <t>ZERBINI - FIN</t>
  </si>
  <si>
    <t>BIANCO</t>
  </si>
  <si>
    <t>10/11 - 38/39 - 61/62 - 82/83 - 25</t>
  </si>
  <si>
    <t>16/17</t>
  </si>
  <si>
    <t>MAZZETTI - NARDI</t>
  </si>
  <si>
    <t>67/68</t>
  </si>
  <si>
    <t>POLI - SANDONI</t>
  </si>
  <si>
    <t>ROSSO</t>
  </si>
  <si>
    <t>12/13 - 28/29 - 65/66 - 96/97 - 78</t>
  </si>
  <si>
    <t>18/19</t>
  </si>
  <si>
    <t>POLETTI - TUBERTINI</t>
  </si>
  <si>
    <t>69/70</t>
  </si>
  <si>
    <t>L'HOBBY D</t>
  </si>
  <si>
    <t>FANTINI - MILLER</t>
  </si>
  <si>
    <t>ARANCIONE</t>
  </si>
  <si>
    <t>14/15 - 44/45 - 67/68 - 80/81 - 27</t>
  </si>
  <si>
    <t>20/21</t>
  </si>
  <si>
    <t>RODA - FERRI</t>
  </si>
  <si>
    <t>71/72</t>
  </si>
  <si>
    <t>MACCHIONI - BONORA</t>
  </si>
  <si>
    <t>FUCSIA</t>
  </si>
  <si>
    <t>16/17 - 34/35 - 57/58 - 92/93 - 26</t>
  </si>
  <si>
    <t>22/23</t>
  </si>
  <si>
    <t>ROSSI - PANINO</t>
  </si>
  <si>
    <t>73/74</t>
  </si>
  <si>
    <t>MODELLI - ROMUALDI</t>
  </si>
  <si>
    <t>BLU CHIARO</t>
  </si>
  <si>
    <t>18/19 - 42/43 - 63/64 - 90/91 - 77</t>
  </si>
  <si>
    <t>24</t>
  </si>
  <si>
    <t>NICOLETTI</t>
  </si>
  <si>
    <t>75</t>
  </si>
  <si>
    <t>FANTINI (PONTI)</t>
  </si>
  <si>
    <t>VERDE LIMONE</t>
  </si>
  <si>
    <t>20/21 - 32/33 - 59/60 - 84/85 - 76</t>
  </si>
  <si>
    <t>25</t>
  </si>
  <si>
    <t>FAVALINI</t>
  </si>
  <si>
    <t>76</t>
  </si>
  <si>
    <t>CAVINA</t>
  </si>
  <si>
    <t xml:space="preserve">GRIGIO </t>
  </si>
  <si>
    <t>22/23 - 40/41 - 69/70 - 94/95 - 75</t>
  </si>
  <si>
    <t>26</t>
  </si>
  <si>
    <t>BONAVERI</t>
  </si>
  <si>
    <t>77</t>
  </si>
  <si>
    <t>WONGGWICHIT SOMPHON</t>
  </si>
  <si>
    <t>27</t>
  </si>
  <si>
    <t>GOLINELLI</t>
  </si>
  <si>
    <t>78</t>
  </si>
  <si>
    <t>BERNARDI</t>
  </si>
  <si>
    <t>28</t>
  </si>
  <si>
    <t>INTEGRATO</t>
  </si>
  <si>
    <t>COLLIVA</t>
  </si>
  <si>
    <t>79</t>
  </si>
  <si>
    <t>TREOSSI</t>
  </si>
  <si>
    <t>28/29</t>
  </si>
  <si>
    <t>EVANGELISTI - COLLIVA</t>
  </si>
  <si>
    <t>80/81</t>
  </si>
  <si>
    <t>ORLANDI - BORTOLOTTI</t>
  </si>
  <si>
    <t>30/31</t>
  </si>
  <si>
    <t>LANDI - MINGHELLI</t>
  </si>
  <si>
    <t>82/83</t>
  </si>
  <si>
    <t>CADAU - FARNE'</t>
  </si>
  <si>
    <t>I</t>
  </si>
  <si>
    <t>32/33</t>
  </si>
  <si>
    <t>RONZANI - BARALDI</t>
  </si>
  <si>
    <t>84/85</t>
  </si>
  <si>
    <t>ERCOLANI - GHINI</t>
  </si>
  <si>
    <t>34/35</t>
  </si>
  <si>
    <t>FINESSI - BIANCONI</t>
  </si>
  <si>
    <t>86/87</t>
  </si>
  <si>
    <t>VANTI - BENINI</t>
  </si>
  <si>
    <t>36/37</t>
  </si>
  <si>
    <t>CASARINI - MARCHI</t>
  </si>
  <si>
    <t>88/89</t>
  </si>
  <si>
    <t>ASNICAR - FORLANI</t>
  </si>
  <si>
    <t>38/39</t>
  </si>
  <si>
    <t>RONCASSAGLIA - BUBANI</t>
  </si>
  <si>
    <t>90/91</t>
  </si>
  <si>
    <t>PILATI - BAZZA</t>
  </si>
  <si>
    <t>40/41</t>
  </si>
  <si>
    <t>LIVERANI - SARTONI</t>
  </si>
  <si>
    <t>92/93</t>
  </si>
  <si>
    <t>BIGNAMI - CARATA</t>
  </si>
  <si>
    <t>42/43</t>
  </si>
  <si>
    <t>GRUPPIONI - MERCHIORRI</t>
  </si>
  <si>
    <t>94/95</t>
  </si>
  <si>
    <t>NICOLETTI - CASALINI</t>
  </si>
  <si>
    <t>COPPIA A</t>
  </si>
  <si>
    <t>COPPIA B</t>
  </si>
  <si>
    <t>COPPIA C</t>
  </si>
  <si>
    <t>COPPIA D</t>
  </si>
  <si>
    <t>SINGOLO</t>
  </si>
  <si>
    <t>TOTALI</t>
  </si>
  <si>
    <t>CLASS FINALE</t>
  </si>
  <si>
    <t>PIAZ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</si>
</sst>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rgb="FFFF0000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30"/>
        <bgColor indexed="64"/>
      </patternFill>
    </fill>
    <fill>
      <patternFill patternType="solid">
        <fgColor indexed="15"/>
        <bgColor indexed="35"/>
      </patternFill>
    </fill>
    <fill>
      <patternFill patternType="solid">
        <fgColor indexed="9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14"/>
        <bgColor indexed="33"/>
      </patternFill>
    </fill>
    <fill>
      <patternFill patternType="solid">
        <fgColor indexed="48"/>
        <bgColor indexed="30"/>
      </patternFill>
    </fill>
    <fill>
      <patternFill patternType="solid">
        <fgColor indexed="11"/>
        <bgColor indexed="49"/>
      </patternFill>
    </fill>
    <fill>
      <patternFill patternType="solid">
        <fgColor indexed="55"/>
        <bgColor indexed="23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ck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/>
    <xf numFmtId="0" fontId="4" fillId="0" borderId="9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/>
    <xf numFmtId="0" fontId="4" fillId="0" borderId="11" xfId="0" applyFont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8" borderId="12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9" borderId="7" xfId="0" applyFont="1" applyFill="1" applyBorder="1" applyAlignment="1">
      <alignment horizontal="center" vertical="center"/>
    </xf>
    <xf numFmtId="0" fontId="0" fillId="10" borderId="14" xfId="0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0" fillId="11" borderId="14" xfId="0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2" fillId="13" borderId="7" xfId="0" applyFont="1" applyFill="1" applyBorder="1" applyAlignment="1">
      <alignment horizontal="center" vertical="center"/>
    </xf>
    <xf numFmtId="0" fontId="0" fillId="14" borderId="14" xfId="0" applyFill="1" applyBorder="1" applyAlignment="1">
      <alignment horizontal="center"/>
    </xf>
    <xf numFmtId="0" fontId="0" fillId="15" borderId="14" xfId="0" applyFill="1" applyBorder="1" applyAlignment="1">
      <alignment horizontal="center"/>
    </xf>
    <xf numFmtId="0" fontId="0" fillId="16" borderId="14" xfId="0" applyFill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/>
    <xf numFmtId="0" fontId="4" fillId="0" borderId="17" xfId="0" applyFont="1" applyBorder="1" applyAlignment="1">
      <alignment horizontal="center" vertical="center"/>
    </xf>
    <xf numFmtId="0" fontId="0" fillId="17" borderId="14" xfId="0" applyFill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/>
    <xf numFmtId="0" fontId="4" fillId="0" borderId="20" xfId="0" applyFont="1" applyBorder="1" applyAlignment="1">
      <alignment horizontal="center" vertical="center"/>
    </xf>
    <xf numFmtId="0" fontId="0" fillId="18" borderId="14" xfId="0" applyFill="1" applyBorder="1" applyAlignment="1">
      <alignment horizontal="center"/>
    </xf>
    <xf numFmtId="49" fontId="10" fillId="0" borderId="18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0" fillId="0" borderId="19" xfId="0" applyFont="1" applyBorder="1"/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19" borderId="0" xfId="0" applyFont="1" applyFill="1" applyAlignment="1">
      <alignment horizontal="center" vertical="center"/>
    </xf>
    <xf numFmtId="0" fontId="2" fillId="19" borderId="28" xfId="0" applyFont="1" applyFill="1" applyBorder="1" applyAlignment="1">
      <alignment horizontal="center" vertical="center"/>
    </xf>
    <xf numFmtId="0" fontId="2" fillId="19" borderId="29" xfId="0" applyFont="1" applyFill="1" applyBorder="1" applyAlignment="1">
      <alignment horizontal="center" vertical="center"/>
    </xf>
    <xf numFmtId="0" fontId="2" fillId="19" borderId="25" xfId="0" applyFont="1" applyFill="1" applyBorder="1" applyAlignment="1">
      <alignment horizontal="center" vertical="center"/>
    </xf>
    <xf numFmtId="0" fontId="2" fillId="19" borderId="27" xfId="0" applyFont="1" applyFill="1" applyBorder="1" applyAlignment="1">
      <alignment horizontal="center" vertical="center"/>
    </xf>
    <xf numFmtId="0" fontId="2" fillId="19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19" borderId="31" xfId="0" applyFont="1" applyFill="1" applyBorder="1" applyAlignment="1">
      <alignment horizontal="center" vertical="center"/>
    </xf>
    <xf numFmtId="0" fontId="2" fillId="13" borderId="0" xfId="0" applyFont="1" applyFill="1" applyAlignment="1">
      <alignment horizontal="center" vertical="center"/>
    </xf>
    <xf numFmtId="0" fontId="11" fillId="19" borderId="0" xfId="0" applyFont="1" applyFill="1" applyAlignment="1">
      <alignment horizontal="center" vertical="center"/>
    </xf>
    <xf numFmtId="0" fontId="2" fillId="19" borderId="32" xfId="0" applyFont="1" applyFill="1" applyBorder="1" applyAlignment="1">
      <alignment horizontal="center" vertical="center"/>
    </xf>
    <xf numFmtId="0" fontId="11" fillId="19" borderId="33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971550</xdr:colOff>
      <xdr:row>0</xdr:row>
      <xdr:rowOff>200025</xdr:rowOff>
    </xdr:from>
    <xdr:to>
      <xdr:col>5</xdr:col>
      <xdr:colOff>561975</xdr:colOff>
      <xdr:row>0</xdr:row>
      <xdr:rowOff>742950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200025"/>
          <a:ext cx="1352550" cy="542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228600</xdr:colOff>
      <xdr:row>0</xdr:row>
      <xdr:rowOff>104775</xdr:rowOff>
    </xdr:from>
    <xdr:to>
      <xdr:col>1</xdr:col>
      <xdr:colOff>333375</xdr:colOff>
      <xdr:row>0</xdr:row>
      <xdr:rowOff>723900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4775"/>
          <a:ext cx="1162050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57150</xdr:colOff>
      <xdr:row>26</xdr:row>
      <xdr:rowOff>57150</xdr:rowOff>
    </xdr:from>
    <xdr:to>
      <xdr:col>2</xdr:col>
      <xdr:colOff>2914650</xdr:colOff>
      <xdr:row>36</xdr:row>
      <xdr:rowOff>38100</xdr:rowOff>
    </xdr:to>
    <xdr:pic>
      <xdr:nvPicPr>
        <xdr:cNvPr id="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0810875"/>
          <a:ext cx="5924550" cy="1409700"/>
        </a:xfrm>
        <a:prstGeom prst="rect">
          <a:avLst/>
        </a:prstGeom>
        <a:noFill/>
        <a:ln w="5400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2933700</xdr:colOff>
      <xdr:row>26</xdr:row>
      <xdr:rowOff>19050</xdr:rowOff>
    </xdr:from>
    <xdr:to>
      <xdr:col>8</xdr:col>
      <xdr:colOff>1600200</xdr:colOff>
      <xdr:row>36</xdr:row>
      <xdr:rowOff>133350</xdr:rowOff>
    </xdr:to>
    <xdr:pic>
      <xdr:nvPicPr>
        <xdr:cNvPr id="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10772775"/>
          <a:ext cx="5619750" cy="1543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8</xdr:col>
      <xdr:colOff>1562100</xdr:colOff>
      <xdr:row>26</xdr:row>
      <xdr:rowOff>38100</xdr:rowOff>
    </xdr:from>
    <xdr:to>
      <xdr:col>13</xdr:col>
      <xdr:colOff>19050</xdr:colOff>
      <xdr:row>36</xdr:row>
      <xdr:rowOff>76200</xdr:rowOff>
    </xdr:to>
    <xdr:pic>
      <xdr:nvPicPr>
        <xdr:cNvPr id="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10791825"/>
          <a:ext cx="6086475" cy="1466850"/>
        </a:xfrm>
        <a:prstGeom prst="rect">
          <a:avLst/>
        </a:prstGeom>
        <a:noFill/>
        <a:ln w="5400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971550</xdr:colOff>
      <xdr:row>0</xdr:row>
      <xdr:rowOff>200025</xdr:rowOff>
    </xdr:from>
    <xdr:to>
      <xdr:col>12</xdr:col>
      <xdr:colOff>561975</xdr:colOff>
      <xdr:row>0</xdr:row>
      <xdr:rowOff>742950</xdr:rowOff>
    </xdr:to>
    <xdr:pic>
      <xdr:nvPicPr>
        <xdr:cNvPr id="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21075" y="200025"/>
          <a:ext cx="1352550" cy="542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209550</xdr:colOff>
      <xdr:row>0</xdr:row>
      <xdr:rowOff>123825</xdr:rowOff>
    </xdr:from>
    <xdr:to>
      <xdr:col>8</xdr:col>
      <xdr:colOff>314325</xdr:colOff>
      <xdr:row>0</xdr:row>
      <xdr:rowOff>742950</xdr:rowOff>
    </xdr:to>
    <xdr:pic>
      <xdr:nvPicPr>
        <xdr:cNvPr id="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5" y="123825"/>
          <a:ext cx="1162050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361950</xdr:colOff>
      <xdr:row>0</xdr:row>
      <xdr:rowOff>114300</xdr:rowOff>
    </xdr:from>
    <xdr:to>
      <xdr:col>15</xdr:col>
      <xdr:colOff>295275</xdr:colOff>
      <xdr:row>0</xdr:row>
      <xdr:rowOff>828675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4300"/>
          <a:ext cx="1790700" cy="714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190500</xdr:colOff>
      <xdr:row>0</xdr:row>
      <xdr:rowOff>114300</xdr:rowOff>
    </xdr:from>
    <xdr:to>
      <xdr:col>2</xdr:col>
      <xdr:colOff>1495425</xdr:colOff>
      <xdr:row>0</xdr:row>
      <xdr:rowOff>828675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14300"/>
          <a:ext cx="1685925" cy="714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38100</xdr:colOff>
      <xdr:row>12</xdr:row>
      <xdr:rowOff>57150</xdr:rowOff>
    </xdr:from>
    <xdr:to>
      <xdr:col>4</xdr:col>
      <xdr:colOff>257175</xdr:colOff>
      <xdr:row>22</xdr:row>
      <xdr:rowOff>114300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5334000"/>
          <a:ext cx="3219450" cy="1485900"/>
        </a:xfrm>
        <a:prstGeom prst="rect">
          <a:avLst/>
        </a:prstGeom>
        <a:noFill/>
        <a:ln w="5400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295275</xdr:colOff>
      <xdr:row>12</xdr:row>
      <xdr:rowOff>9525</xdr:rowOff>
    </xdr:from>
    <xdr:to>
      <xdr:col>10</xdr:col>
      <xdr:colOff>342900</xdr:colOff>
      <xdr:row>23</xdr:row>
      <xdr:rowOff>9525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5286375"/>
          <a:ext cx="3333750" cy="1590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361950</xdr:colOff>
      <xdr:row>12</xdr:row>
      <xdr:rowOff>66675</xdr:rowOff>
    </xdr:from>
    <xdr:to>
      <xdr:col>15</xdr:col>
      <xdr:colOff>609600</xdr:colOff>
      <xdr:row>22</xdr:row>
      <xdr:rowOff>133350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5343525"/>
          <a:ext cx="3200400" cy="1495425"/>
        </a:xfrm>
        <a:prstGeom prst="rect">
          <a:avLst/>
        </a:prstGeom>
        <a:noFill/>
        <a:ln w="5400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ALAVERNE-trofei%20G.P.O-meeting-sfide\WINTER%20CUP%20E%20COPPA%20D'INVERNO%20TUTTE\MODULI%20GENERAL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ALAVERNE-trofei%20G.P.O-meeting-sfide\WINTER%20CUP%20E%20COPPA%20D'INVERNO%20TUTTE\iscrizioni%20e%20SCHEMA%20PICHETTI%20X%20WINTER%20CUP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 PLOTTER(teto)"/>
      <sheetName val="PICCHETTI"/>
      <sheetName val="modulo settori 1^ SEMIFINALE"/>
      <sheetName val="MODULO CLASS 1^SEMIFINALE"/>
      <sheetName val="modulo settori 2^ SEMIFINALE"/>
      <sheetName val="MODULO CLASS 2^SEMIFINALE"/>
      <sheetName val="MODULO CLASS FINALE"/>
      <sheetName val="ABBINAMENTI 11 sq"/>
      <sheetName val="ABBINAMENTI 9 sq"/>
      <sheetName val="ABBINAMENTI 8 sq "/>
      <sheetName val="MODULO ABBINAMENTI 24 nov"/>
      <sheetName val="MODULO ABBINAMENTI 1 dic"/>
      <sheetName val="Foglio4"/>
    </sheetNames>
    <sheetDataSet>
      <sheetData sheetId="0"/>
      <sheetData sheetId="1"/>
      <sheetData sheetId="2"/>
      <sheetData sheetId="3"/>
      <sheetData sheetId="4">
        <row r="4">
          <cell r="D4">
            <v>11420</v>
          </cell>
          <cell r="E4">
            <v>0</v>
          </cell>
          <cell r="K4">
            <v>11590</v>
          </cell>
          <cell r="L4">
            <v>0</v>
          </cell>
        </row>
        <row r="5">
          <cell r="B5" t="str">
            <v>IANNELLI</v>
          </cell>
          <cell r="D5">
            <v>15260</v>
          </cell>
          <cell r="E5">
            <v>1.5</v>
          </cell>
          <cell r="K5">
            <v>15770</v>
          </cell>
          <cell r="L5">
            <v>1.5</v>
          </cell>
        </row>
        <row r="6">
          <cell r="B6" t="str">
            <v>DARIO</v>
          </cell>
          <cell r="D6">
            <v>14710</v>
          </cell>
          <cell r="E6">
            <v>0</v>
          </cell>
          <cell r="K6">
            <v>14270</v>
          </cell>
          <cell r="L6">
            <v>1.5</v>
          </cell>
        </row>
        <row r="7">
          <cell r="B7" t="str">
            <v>L'HOBBY C</v>
          </cell>
          <cell r="D7">
            <v>18610</v>
          </cell>
          <cell r="E7">
            <v>1.5</v>
          </cell>
          <cell r="K7">
            <v>9700</v>
          </cell>
          <cell r="L7">
            <v>0</v>
          </cell>
        </row>
        <row r="8">
          <cell r="B8" t="str">
            <v>LUPPI SPORT</v>
          </cell>
          <cell r="D8">
            <v>6110</v>
          </cell>
          <cell r="E8">
            <v>0</v>
          </cell>
          <cell r="K8">
            <v>15540</v>
          </cell>
          <cell r="L8">
            <v>1.5</v>
          </cell>
        </row>
        <row r="9">
          <cell r="B9" t="str">
            <v>TEAM BAZZA BIANCA</v>
          </cell>
          <cell r="D9">
            <v>10920</v>
          </cell>
          <cell r="E9">
            <v>1.5</v>
          </cell>
          <cell r="K9">
            <v>13870</v>
          </cell>
          <cell r="L9">
            <v>0</v>
          </cell>
        </row>
        <row r="10">
          <cell r="B10" t="str">
            <v>GROSSI PANCALDI</v>
          </cell>
          <cell r="D10">
            <v>12680</v>
          </cell>
          <cell r="E10">
            <v>1.5</v>
          </cell>
          <cell r="K10">
            <v>11580</v>
          </cell>
          <cell r="L10">
            <v>1.5</v>
          </cell>
        </row>
        <row r="11">
          <cell r="B11" t="str">
            <v>BAZZA BLU</v>
          </cell>
          <cell r="D11">
            <v>8850</v>
          </cell>
          <cell r="E11">
            <v>0</v>
          </cell>
          <cell r="K11">
            <v>9420</v>
          </cell>
          <cell r="L11">
            <v>0</v>
          </cell>
        </row>
        <row r="12">
          <cell r="B12" t="str">
            <v>TEAM CICCIO</v>
          </cell>
          <cell r="D12">
            <v>6310</v>
          </cell>
          <cell r="E12">
            <v>0</v>
          </cell>
          <cell r="K12">
            <v>9780</v>
          </cell>
          <cell r="L12">
            <v>0</v>
          </cell>
        </row>
        <row r="13">
          <cell r="B13" t="str">
            <v>L'HOBBY D</v>
          </cell>
          <cell r="D13">
            <v>10150</v>
          </cell>
          <cell r="E13">
            <v>1.5</v>
          </cell>
          <cell r="K13">
            <v>12250</v>
          </cell>
          <cell r="L13">
            <v>1.5</v>
          </cell>
        </row>
        <row r="14">
          <cell r="D14">
            <v>3330</v>
          </cell>
          <cell r="E14">
            <v>0.5</v>
          </cell>
          <cell r="K14">
            <v>3850</v>
          </cell>
          <cell r="L14">
            <v>1</v>
          </cell>
        </row>
        <row r="15">
          <cell r="D15">
            <v>3460</v>
          </cell>
          <cell r="E15">
            <v>1</v>
          </cell>
          <cell r="K15">
            <v>3270</v>
          </cell>
          <cell r="L15">
            <v>0.5</v>
          </cell>
        </row>
        <row r="16">
          <cell r="D16">
            <v>5300</v>
          </cell>
          <cell r="E16">
            <v>2</v>
          </cell>
          <cell r="K16">
            <v>10880</v>
          </cell>
          <cell r="L16">
            <v>2.5</v>
          </cell>
        </row>
        <row r="17">
          <cell r="D17">
            <v>5670</v>
          </cell>
          <cell r="E17">
            <v>2.5</v>
          </cell>
          <cell r="K17">
            <v>10080</v>
          </cell>
          <cell r="L17">
            <v>2</v>
          </cell>
        </row>
        <row r="18">
          <cell r="K18">
            <v>4060</v>
          </cell>
          <cell r="L18">
            <v>1.5</v>
          </cell>
        </row>
        <row r="19">
          <cell r="D19">
            <v>5510</v>
          </cell>
          <cell r="E19">
            <v>0</v>
          </cell>
          <cell r="K19">
            <v>6900</v>
          </cell>
          <cell r="L19">
            <v>0</v>
          </cell>
        </row>
        <row r="20">
          <cell r="D20">
            <v>7770</v>
          </cell>
          <cell r="E20">
            <v>1.5</v>
          </cell>
          <cell r="K20">
            <v>18180</v>
          </cell>
          <cell r="L20">
            <v>1.5</v>
          </cell>
        </row>
        <row r="21">
          <cell r="D21">
            <v>7380</v>
          </cell>
          <cell r="E21">
            <v>1.5</v>
          </cell>
          <cell r="K21">
            <v>14640</v>
          </cell>
          <cell r="L21">
            <v>0</v>
          </cell>
        </row>
        <row r="22">
          <cell r="D22">
            <v>4950</v>
          </cell>
          <cell r="E22">
            <v>0</v>
          </cell>
          <cell r="K22">
            <v>16800</v>
          </cell>
          <cell r="L22">
            <v>1.5</v>
          </cell>
        </row>
        <row r="23">
          <cell r="D23">
            <v>6980</v>
          </cell>
          <cell r="E23">
            <v>0</v>
          </cell>
          <cell r="K23">
            <v>21470</v>
          </cell>
          <cell r="L23">
            <v>1.5</v>
          </cell>
        </row>
        <row r="24">
          <cell r="D24">
            <v>10510</v>
          </cell>
          <cell r="E24">
            <v>1.5</v>
          </cell>
          <cell r="K24">
            <v>19580</v>
          </cell>
          <cell r="L24">
            <v>0</v>
          </cell>
        </row>
        <row r="25">
          <cell r="D25">
            <v>7830</v>
          </cell>
          <cell r="E25">
            <v>1.5</v>
          </cell>
          <cell r="K25">
            <v>15540</v>
          </cell>
          <cell r="L25">
            <v>0</v>
          </cell>
        </row>
        <row r="26">
          <cell r="D26">
            <v>4990</v>
          </cell>
          <cell r="E26">
            <v>0</v>
          </cell>
          <cell r="K26">
            <v>15810</v>
          </cell>
          <cell r="L26">
            <v>1.5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INAMENTI"/>
      <sheetName val="iscrizioni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8"/>
  <sheetViews>
    <sheetView topLeftCell="A10" zoomScale="60" zoomScaleNormal="60" workbookViewId="0">
      <selection activeCell="H50" sqref="H50"/>
    </sheetView>
  </sheetViews>
  <sheetFormatPr defaultRowHeight="11.25" customHeight="1" x14ac:dyDescent="0.25"/>
  <cols>
    <col min="1" max="1" width="15.85546875" style="11" customWidth="1"/>
    <col min="2" max="2" width="30.140625" style="2" customWidth="1"/>
    <col min="3" max="3" width="47.5703125" style="2" customWidth="1"/>
    <col min="4" max="4" width="15.85546875" style="2" customWidth="1"/>
    <col min="5" max="5" width="10.5703125" style="2" customWidth="1"/>
    <col min="6" max="6" width="9.5703125" style="2" customWidth="1"/>
    <col min="7" max="7" width="4.85546875" style="2" customWidth="1"/>
    <col min="8" max="8" width="15.85546875" style="2" customWidth="1"/>
    <col min="9" max="9" width="31" style="2" customWidth="1"/>
    <col min="10" max="10" width="47.42578125" style="2" customWidth="1"/>
    <col min="11" max="11" width="15.85546875" style="2" customWidth="1"/>
    <col min="12" max="12" width="10.5703125" style="2" customWidth="1"/>
    <col min="13" max="13" width="9.5703125" style="2" customWidth="1"/>
    <col min="14" max="14" width="9.140625" style="2"/>
    <col min="15" max="15" width="3.140625" style="2" customWidth="1"/>
    <col min="16" max="16" width="16.5703125" style="2" customWidth="1"/>
    <col min="17" max="17" width="1.7109375" style="2" customWidth="1"/>
    <col min="18" max="18" width="9.140625" style="2" hidden="1" customWidth="1"/>
    <col min="19" max="19" width="9.140625" style="2"/>
    <col min="20" max="20" width="3.140625" style="2" customWidth="1"/>
    <col min="21" max="21" width="6.5703125" style="2" customWidth="1"/>
    <col min="22" max="22" width="9.140625" style="2" hidden="1" customWidth="1"/>
    <col min="23" max="23" width="1.140625" style="2" customWidth="1"/>
    <col min="24" max="24" width="8.5703125" style="2" customWidth="1"/>
    <col min="25" max="27" width="9.140625" style="2" hidden="1" customWidth="1"/>
    <col min="28" max="28" width="17.140625" style="2" customWidth="1"/>
    <col min="29" max="29" width="11.42578125" style="2" customWidth="1"/>
    <col min="30" max="32" width="9.140625" style="2"/>
    <col min="33" max="33" width="3.140625" style="2" customWidth="1"/>
    <col min="34" max="36" width="9.140625" style="2" hidden="1" customWidth="1"/>
    <col min="37" max="16384" width="9.140625" style="2"/>
  </cols>
  <sheetData>
    <row r="1" spans="1:37" ht="69" customHeight="1" thickTop="1" thickBot="1" x14ac:dyDescent="0.3">
      <c r="A1" s="1" t="s">
        <v>0</v>
      </c>
      <c r="B1" s="1"/>
      <c r="C1" s="1"/>
      <c r="D1" s="1"/>
      <c r="E1" s="1"/>
      <c r="F1" s="1"/>
      <c r="H1" s="1" t="s">
        <v>0</v>
      </c>
      <c r="I1" s="1"/>
      <c r="J1" s="1"/>
      <c r="K1" s="1"/>
      <c r="L1" s="1"/>
      <c r="M1" s="3"/>
    </row>
    <row r="2" spans="1:37" s="10" customFormat="1" ht="47.25" customHeight="1" thickTop="1" thickBot="1" x14ac:dyDescent="0.25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/>
      <c r="H2" s="4" t="s">
        <v>1</v>
      </c>
      <c r="I2" s="5" t="s">
        <v>2</v>
      </c>
      <c r="J2" s="5" t="s">
        <v>3</v>
      </c>
      <c r="K2" s="5" t="s">
        <v>4</v>
      </c>
      <c r="L2" s="8" t="s">
        <v>5</v>
      </c>
      <c r="M2" s="9" t="s">
        <v>6</v>
      </c>
    </row>
    <row r="3" spans="1:37" ht="6" customHeight="1" thickTop="1" thickBot="1" x14ac:dyDescent="0.3">
      <c r="G3" s="7"/>
      <c r="H3" s="11"/>
    </row>
    <row r="4" spans="1:37" ht="32.1" customHeight="1" thickTop="1" thickBot="1" x14ac:dyDescent="0.3">
      <c r="A4" s="12" t="s">
        <v>7</v>
      </c>
      <c r="B4" s="13" t="s">
        <v>8</v>
      </c>
      <c r="C4" s="14" t="s">
        <v>9</v>
      </c>
      <c r="D4" s="15">
        <v>11420</v>
      </c>
      <c r="E4" s="15">
        <v>0</v>
      </c>
      <c r="F4" s="16"/>
      <c r="G4" s="7"/>
      <c r="H4" s="17" t="s">
        <v>10</v>
      </c>
      <c r="I4" s="18" t="s">
        <v>11</v>
      </c>
      <c r="J4" s="14" t="s">
        <v>12</v>
      </c>
      <c r="K4" s="15">
        <v>11590</v>
      </c>
      <c r="L4" s="15">
        <v>0</v>
      </c>
      <c r="M4" s="16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 spans="1:37" ht="32.1" customHeight="1" thickTop="1" thickBot="1" x14ac:dyDescent="0.3">
      <c r="A5" s="20" t="s">
        <v>13</v>
      </c>
      <c r="B5" s="21" t="s">
        <v>14</v>
      </c>
      <c r="C5" s="22" t="s">
        <v>15</v>
      </c>
      <c r="D5" s="23">
        <v>15260</v>
      </c>
      <c r="E5" s="23">
        <v>1.5</v>
      </c>
      <c r="F5" s="24" t="s">
        <v>16</v>
      </c>
      <c r="G5" s="7"/>
      <c r="H5" s="20" t="s">
        <v>17</v>
      </c>
      <c r="I5" s="25" t="s">
        <v>18</v>
      </c>
      <c r="J5" s="22" t="s">
        <v>19</v>
      </c>
      <c r="K5" s="23">
        <v>15770</v>
      </c>
      <c r="L5" s="23">
        <v>1.5</v>
      </c>
      <c r="M5" s="24" t="s">
        <v>16</v>
      </c>
      <c r="O5" s="26"/>
      <c r="P5" s="26"/>
      <c r="Q5" s="27"/>
      <c r="R5" s="27"/>
      <c r="S5" s="27"/>
      <c r="T5" s="27"/>
      <c r="U5" s="27"/>
      <c r="V5" s="27"/>
      <c r="W5" s="27"/>
      <c r="X5" s="27"/>
      <c r="Y5" s="27"/>
      <c r="Z5" s="27"/>
      <c r="AA5" s="28"/>
      <c r="AB5" s="28"/>
      <c r="AC5" s="29"/>
    </row>
    <row r="6" spans="1:37" ht="32.1" customHeight="1" thickTop="1" thickBot="1" x14ac:dyDescent="0.3">
      <c r="A6" s="17" t="s">
        <v>20</v>
      </c>
      <c r="B6" s="30" t="s">
        <v>21</v>
      </c>
      <c r="C6" s="14" t="s">
        <v>22</v>
      </c>
      <c r="D6" s="15">
        <v>14710</v>
      </c>
      <c r="E6" s="15">
        <v>0</v>
      </c>
      <c r="F6" s="16"/>
      <c r="G6" s="7"/>
      <c r="H6" s="12" t="s">
        <v>23</v>
      </c>
      <c r="I6" s="31" t="s">
        <v>24</v>
      </c>
      <c r="J6" s="14" t="s">
        <v>25</v>
      </c>
      <c r="K6" s="15">
        <v>14270</v>
      </c>
      <c r="L6" s="15">
        <v>1.5</v>
      </c>
      <c r="M6" s="16" t="s">
        <v>16</v>
      </c>
      <c r="O6" s="26"/>
      <c r="P6" s="26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29"/>
    </row>
    <row r="7" spans="1:37" ht="32.1" customHeight="1" thickTop="1" thickBot="1" x14ac:dyDescent="0.35">
      <c r="A7" s="20" t="s">
        <v>26</v>
      </c>
      <c r="B7" s="33" t="s">
        <v>27</v>
      </c>
      <c r="C7" s="22" t="s">
        <v>28</v>
      </c>
      <c r="D7" s="23">
        <v>18610</v>
      </c>
      <c r="E7" s="23">
        <v>1.5</v>
      </c>
      <c r="F7" s="24" t="s">
        <v>16</v>
      </c>
      <c r="G7" s="7"/>
      <c r="H7" s="20" t="s">
        <v>29</v>
      </c>
      <c r="I7" s="33" t="s">
        <v>27</v>
      </c>
      <c r="J7" s="22" t="s">
        <v>30</v>
      </c>
      <c r="K7" s="23">
        <v>9700</v>
      </c>
      <c r="L7" s="23">
        <v>0</v>
      </c>
      <c r="M7" s="24"/>
      <c r="O7" s="34"/>
      <c r="P7" s="35" t="s">
        <v>31</v>
      </c>
      <c r="Q7" s="35"/>
      <c r="R7" s="35"/>
      <c r="S7" s="36">
        <v>1</v>
      </c>
      <c r="T7"/>
      <c r="U7" s="37"/>
      <c r="V7" s="37"/>
      <c r="W7"/>
      <c r="X7" s="38" t="s">
        <v>32</v>
      </c>
      <c r="Y7" s="38"/>
      <c r="Z7" s="38"/>
      <c r="AA7"/>
      <c r="AB7" s="39" t="s">
        <v>33</v>
      </c>
      <c r="AC7" s="39"/>
      <c r="AD7" s="39"/>
      <c r="AE7" s="39"/>
      <c r="AF7" s="39"/>
      <c r="AG7" s="39"/>
      <c r="AH7" s="39"/>
      <c r="AI7" s="39"/>
      <c r="AJ7" s="39"/>
    </row>
    <row r="8" spans="1:37" ht="32.1" customHeight="1" thickTop="1" thickBot="1" x14ac:dyDescent="0.35">
      <c r="A8" s="17" t="s">
        <v>34</v>
      </c>
      <c r="B8" s="13" t="s">
        <v>8</v>
      </c>
      <c r="C8" s="14" t="s">
        <v>35</v>
      </c>
      <c r="D8" s="15">
        <v>6110</v>
      </c>
      <c r="E8" s="15">
        <v>0</v>
      </c>
      <c r="F8" s="16"/>
      <c r="G8" s="7"/>
      <c r="H8" s="17" t="s">
        <v>36</v>
      </c>
      <c r="I8" s="40" t="s">
        <v>37</v>
      </c>
      <c r="J8" s="14" t="s">
        <v>38</v>
      </c>
      <c r="K8" s="15">
        <v>15540</v>
      </c>
      <c r="L8" s="15">
        <v>1.5</v>
      </c>
      <c r="M8" s="16" t="s">
        <v>16</v>
      </c>
      <c r="O8" s="34"/>
      <c r="P8" s="35" t="s">
        <v>31</v>
      </c>
      <c r="Q8" s="35"/>
      <c r="R8" s="35"/>
      <c r="S8" s="36">
        <v>2</v>
      </c>
      <c r="T8"/>
      <c r="U8" s="41"/>
      <c r="V8" s="41"/>
      <c r="W8"/>
      <c r="X8" s="42" t="s">
        <v>39</v>
      </c>
      <c r="Y8" s="42"/>
      <c r="Z8" s="42"/>
      <c r="AA8"/>
      <c r="AB8" s="39" t="s">
        <v>40</v>
      </c>
      <c r="AC8" s="39"/>
      <c r="AD8" s="39"/>
      <c r="AE8" s="39"/>
      <c r="AF8" s="39"/>
      <c r="AG8" s="39"/>
      <c r="AH8" s="39"/>
      <c r="AI8" s="39"/>
      <c r="AJ8" s="39"/>
      <c r="AK8" s="2" t="s">
        <v>41</v>
      </c>
    </row>
    <row r="9" spans="1:37" ht="32.1" customHeight="1" thickTop="1" thickBot="1" x14ac:dyDescent="0.35">
      <c r="A9" s="20" t="s">
        <v>42</v>
      </c>
      <c r="B9" s="18" t="s">
        <v>11</v>
      </c>
      <c r="C9" s="22" t="s">
        <v>43</v>
      </c>
      <c r="D9" s="23">
        <v>10920</v>
      </c>
      <c r="E9" s="23">
        <v>1.5</v>
      </c>
      <c r="F9" s="24" t="s">
        <v>16</v>
      </c>
      <c r="G9" s="7"/>
      <c r="H9" s="20" t="s">
        <v>44</v>
      </c>
      <c r="I9" s="13" t="s">
        <v>8</v>
      </c>
      <c r="J9" s="43" t="s">
        <v>45</v>
      </c>
      <c r="K9" s="23">
        <v>13870</v>
      </c>
      <c r="L9" s="23">
        <v>0</v>
      </c>
      <c r="M9" s="24"/>
      <c r="O9" s="34"/>
      <c r="P9" s="35" t="s">
        <v>31</v>
      </c>
      <c r="Q9" s="35"/>
      <c r="R9" s="35"/>
      <c r="S9" s="36">
        <v>3</v>
      </c>
      <c r="T9"/>
      <c r="U9" s="44"/>
      <c r="V9" s="44"/>
      <c r="W9"/>
      <c r="X9" s="42" t="s">
        <v>46</v>
      </c>
      <c r="Y9" s="42"/>
      <c r="Z9" s="42"/>
      <c r="AA9"/>
      <c r="AB9" s="39" t="s">
        <v>47</v>
      </c>
      <c r="AC9" s="39"/>
      <c r="AD9" s="39"/>
      <c r="AE9" s="39"/>
      <c r="AF9" s="39"/>
      <c r="AG9" s="39"/>
      <c r="AH9" s="39"/>
      <c r="AI9" s="39"/>
      <c r="AJ9" s="39"/>
      <c r="AK9" s="2" t="s">
        <v>41</v>
      </c>
    </row>
    <row r="10" spans="1:37" ht="32.1" customHeight="1" thickTop="1" thickBot="1" x14ac:dyDescent="0.35">
      <c r="A10" s="17" t="s">
        <v>48</v>
      </c>
      <c r="B10" s="25" t="s">
        <v>18</v>
      </c>
      <c r="C10" s="14" t="s">
        <v>49</v>
      </c>
      <c r="D10" s="15">
        <v>12680</v>
      </c>
      <c r="E10" s="15">
        <v>1.5</v>
      </c>
      <c r="F10" s="16" t="s">
        <v>16</v>
      </c>
      <c r="G10" s="7"/>
      <c r="H10" s="17" t="s">
        <v>50</v>
      </c>
      <c r="I10" s="18" t="s">
        <v>11</v>
      </c>
      <c r="J10" s="14" t="s">
        <v>51</v>
      </c>
      <c r="K10" s="15">
        <v>11580</v>
      </c>
      <c r="L10" s="15">
        <v>1.5</v>
      </c>
      <c r="M10" s="16" t="s">
        <v>16</v>
      </c>
      <c r="O10" s="34"/>
      <c r="P10" s="35" t="s">
        <v>31</v>
      </c>
      <c r="Q10" s="35"/>
      <c r="R10" s="35"/>
      <c r="S10" s="36">
        <v>4</v>
      </c>
      <c r="T10"/>
      <c r="U10" s="45"/>
      <c r="V10" s="45"/>
      <c r="W10"/>
      <c r="X10" s="42" t="s">
        <v>52</v>
      </c>
      <c r="Y10" s="42"/>
      <c r="Z10" s="42"/>
      <c r="AA10"/>
      <c r="AB10" s="39" t="s">
        <v>53</v>
      </c>
      <c r="AC10" s="39"/>
      <c r="AD10" s="39"/>
      <c r="AE10" s="39"/>
      <c r="AF10" s="39"/>
      <c r="AG10" s="39"/>
      <c r="AH10" s="39"/>
      <c r="AI10" s="39"/>
      <c r="AJ10" s="39"/>
      <c r="AK10" s="2" t="s">
        <v>41</v>
      </c>
    </row>
    <row r="11" spans="1:37" ht="32.1" customHeight="1" thickTop="1" thickBot="1" x14ac:dyDescent="0.35">
      <c r="A11" s="20" t="s">
        <v>54</v>
      </c>
      <c r="B11" s="40" t="s">
        <v>37</v>
      </c>
      <c r="C11" s="22" t="s">
        <v>55</v>
      </c>
      <c r="D11" s="23">
        <v>8850</v>
      </c>
      <c r="E11" s="23">
        <v>0</v>
      </c>
      <c r="F11" s="24"/>
      <c r="G11" s="7"/>
      <c r="H11" s="20" t="s">
        <v>56</v>
      </c>
      <c r="I11" s="46" t="s">
        <v>57</v>
      </c>
      <c r="J11" s="22" t="s">
        <v>58</v>
      </c>
      <c r="K11" s="23">
        <v>9420</v>
      </c>
      <c r="L11" s="23">
        <v>0</v>
      </c>
      <c r="M11" s="24"/>
      <c r="O11" s="34"/>
      <c r="P11" s="35" t="s">
        <v>31</v>
      </c>
      <c r="Q11" s="35"/>
      <c r="R11" s="35"/>
      <c r="S11" s="36">
        <v>5</v>
      </c>
      <c r="T11"/>
      <c r="U11" s="47"/>
      <c r="V11" s="47"/>
      <c r="W11"/>
      <c r="X11" s="42" t="s">
        <v>59</v>
      </c>
      <c r="Y11" s="42"/>
      <c r="Z11" s="42"/>
      <c r="AA11"/>
      <c r="AB11" s="39" t="s">
        <v>60</v>
      </c>
      <c r="AC11" s="39"/>
      <c r="AD11" s="39"/>
      <c r="AE11" s="39"/>
      <c r="AF11" s="39"/>
      <c r="AG11" s="39"/>
      <c r="AH11" s="39"/>
      <c r="AI11" s="39"/>
      <c r="AJ11" s="39"/>
      <c r="AK11" s="2" t="s">
        <v>41</v>
      </c>
    </row>
    <row r="12" spans="1:37" ht="32.1" customHeight="1" thickTop="1" thickBot="1" x14ac:dyDescent="0.35">
      <c r="A12" s="17" t="s">
        <v>61</v>
      </c>
      <c r="B12" s="31" t="s">
        <v>24</v>
      </c>
      <c r="C12" s="14" t="s">
        <v>62</v>
      </c>
      <c r="D12" s="15">
        <v>6310</v>
      </c>
      <c r="E12" s="15">
        <v>0</v>
      </c>
      <c r="F12" s="16"/>
      <c r="G12" s="7"/>
      <c r="H12" s="17" t="s">
        <v>63</v>
      </c>
      <c r="I12" s="30" t="s">
        <v>21</v>
      </c>
      <c r="J12" s="14" t="s">
        <v>64</v>
      </c>
      <c r="K12" s="15">
        <v>9780</v>
      </c>
      <c r="L12" s="15">
        <v>0</v>
      </c>
      <c r="M12" s="16"/>
      <c r="O12" s="34"/>
      <c r="P12" s="35" t="s">
        <v>31</v>
      </c>
      <c r="Q12" s="35"/>
      <c r="R12" s="35"/>
      <c r="S12" s="36">
        <v>6</v>
      </c>
      <c r="T12"/>
      <c r="U12" s="48"/>
      <c r="V12" s="48"/>
      <c r="W12"/>
      <c r="X12" s="42" t="s">
        <v>65</v>
      </c>
      <c r="Y12" s="42"/>
      <c r="Z12" s="42"/>
      <c r="AA12"/>
      <c r="AB12" s="39" t="s">
        <v>66</v>
      </c>
      <c r="AC12" s="39"/>
      <c r="AD12" s="39"/>
      <c r="AE12" s="39"/>
      <c r="AF12" s="39"/>
      <c r="AG12" s="39"/>
      <c r="AH12" s="39"/>
      <c r="AI12" s="39"/>
      <c r="AJ12" s="39"/>
      <c r="AK12" s="2" t="s">
        <v>41</v>
      </c>
    </row>
    <row r="13" spans="1:37" ht="32.1" customHeight="1" thickTop="1" thickBot="1" x14ac:dyDescent="0.35">
      <c r="A13" s="20" t="s">
        <v>67</v>
      </c>
      <c r="B13" s="46" t="s">
        <v>57</v>
      </c>
      <c r="C13" s="22" t="s">
        <v>68</v>
      </c>
      <c r="D13" s="23">
        <v>10150</v>
      </c>
      <c r="E13" s="23">
        <v>1.5</v>
      </c>
      <c r="F13" s="24" t="s">
        <v>16</v>
      </c>
      <c r="G13" s="7"/>
      <c r="H13" s="20" t="s">
        <v>69</v>
      </c>
      <c r="I13" s="21" t="s">
        <v>14</v>
      </c>
      <c r="J13" s="22" t="s">
        <v>70</v>
      </c>
      <c r="K13" s="23">
        <v>12250</v>
      </c>
      <c r="L13" s="23">
        <v>1.5</v>
      </c>
      <c r="M13" s="24" t="s">
        <v>16</v>
      </c>
      <c r="O13" s="34"/>
      <c r="P13" s="35" t="s">
        <v>31</v>
      </c>
      <c r="Q13" s="35"/>
      <c r="R13" s="35"/>
      <c r="S13" s="36">
        <v>7</v>
      </c>
      <c r="T13"/>
      <c r="U13" s="49"/>
      <c r="V13" s="49"/>
      <c r="W13"/>
      <c r="X13" s="38" t="s">
        <v>71</v>
      </c>
      <c r="Y13" s="38"/>
      <c r="Z13" s="38"/>
      <c r="AA13"/>
      <c r="AB13" s="39" t="s">
        <v>72</v>
      </c>
      <c r="AC13" s="39"/>
      <c r="AD13" s="39"/>
      <c r="AE13" s="39"/>
      <c r="AF13" s="39"/>
      <c r="AG13" s="39"/>
      <c r="AH13" s="39"/>
      <c r="AI13" s="39"/>
      <c r="AJ13" s="39"/>
      <c r="AK13" s="2" t="s">
        <v>41</v>
      </c>
    </row>
    <row r="14" spans="1:37" ht="32.1" customHeight="1" thickTop="1" thickBot="1" x14ac:dyDescent="0.35">
      <c r="A14" s="50" t="s">
        <v>73</v>
      </c>
      <c r="B14" s="30" t="s">
        <v>21</v>
      </c>
      <c r="C14" s="51" t="s">
        <v>74</v>
      </c>
      <c r="D14" s="52">
        <v>3330</v>
      </c>
      <c r="E14" s="52">
        <v>0.5</v>
      </c>
      <c r="F14" s="53"/>
      <c r="G14" s="7"/>
      <c r="H14" s="50" t="s">
        <v>75</v>
      </c>
      <c r="I14" s="46" t="s">
        <v>57</v>
      </c>
      <c r="J14" s="51" t="s">
        <v>76</v>
      </c>
      <c r="K14" s="52">
        <v>3850</v>
      </c>
      <c r="L14" s="52">
        <v>1</v>
      </c>
      <c r="M14" s="53"/>
      <c r="O14" s="34"/>
      <c r="P14" s="35" t="s">
        <v>31</v>
      </c>
      <c r="Q14" s="35"/>
      <c r="R14" s="35"/>
      <c r="S14" s="36">
        <v>8</v>
      </c>
      <c r="T14"/>
      <c r="U14" s="54"/>
      <c r="V14" s="54"/>
      <c r="W14"/>
      <c r="X14" s="42" t="s">
        <v>77</v>
      </c>
      <c r="Y14" s="42"/>
      <c r="Z14" s="42"/>
      <c r="AA14"/>
      <c r="AB14" s="39" t="s">
        <v>78</v>
      </c>
      <c r="AC14" s="39"/>
      <c r="AD14" s="39"/>
      <c r="AE14" s="39"/>
      <c r="AF14" s="39"/>
      <c r="AG14" s="39"/>
      <c r="AH14" s="39"/>
      <c r="AI14" s="39"/>
      <c r="AJ14" s="39"/>
      <c r="AK14" s="2" t="s">
        <v>41</v>
      </c>
    </row>
    <row r="15" spans="1:37" ht="32.1" customHeight="1" thickTop="1" thickBot="1" x14ac:dyDescent="0.35">
      <c r="A15" s="55" t="s">
        <v>79</v>
      </c>
      <c r="B15" s="33" t="s">
        <v>27</v>
      </c>
      <c r="C15" s="56" t="s">
        <v>80</v>
      </c>
      <c r="D15" s="57">
        <v>3460</v>
      </c>
      <c r="E15" s="57">
        <v>1</v>
      </c>
      <c r="F15" s="58"/>
      <c r="G15" s="7"/>
      <c r="H15" s="55" t="s">
        <v>81</v>
      </c>
      <c r="I15" s="31" t="s">
        <v>24</v>
      </c>
      <c r="J15" s="56" t="s">
        <v>82</v>
      </c>
      <c r="K15" s="57">
        <v>3270</v>
      </c>
      <c r="L15" s="57">
        <v>0.5</v>
      </c>
      <c r="M15" s="58"/>
      <c r="O15" s="34"/>
      <c r="P15" s="35" t="s">
        <v>31</v>
      </c>
      <c r="Q15" s="35"/>
      <c r="R15" s="35"/>
      <c r="S15" s="36">
        <v>9</v>
      </c>
      <c r="T15"/>
      <c r="U15" s="59"/>
      <c r="V15" s="59"/>
      <c r="W15"/>
      <c r="X15" s="42" t="s">
        <v>83</v>
      </c>
      <c r="Y15" s="42"/>
      <c r="Z15" s="42"/>
      <c r="AA15"/>
      <c r="AB15" s="39" t="s">
        <v>84</v>
      </c>
      <c r="AC15" s="39"/>
      <c r="AD15" s="39"/>
      <c r="AE15" s="39"/>
      <c r="AF15" s="39"/>
      <c r="AG15" s="39"/>
      <c r="AH15" s="39"/>
      <c r="AI15" s="39"/>
      <c r="AJ15" s="39"/>
      <c r="AK15" s="2" t="s">
        <v>41</v>
      </c>
    </row>
    <row r="16" spans="1:37" ht="32.1" customHeight="1" thickTop="1" thickBot="1" x14ac:dyDescent="0.3">
      <c r="A16" s="55" t="s">
        <v>85</v>
      </c>
      <c r="B16" s="25" t="s">
        <v>18</v>
      </c>
      <c r="C16" s="56" t="s">
        <v>86</v>
      </c>
      <c r="D16" s="57">
        <v>5300</v>
      </c>
      <c r="E16" s="57">
        <v>2</v>
      </c>
      <c r="F16" s="58"/>
      <c r="G16" s="7"/>
      <c r="H16" s="55" t="s">
        <v>87</v>
      </c>
      <c r="I16" s="40" t="s">
        <v>37</v>
      </c>
      <c r="J16" s="56" t="s">
        <v>88</v>
      </c>
      <c r="K16" s="57">
        <v>10880</v>
      </c>
      <c r="L16" s="57">
        <v>2.5</v>
      </c>
      <c r="M16" s="58" t="s">
        <v>16</v>
      </c>
      <c r="T16"/>
    </row>
    <row r="17" spans="1:29" ht="32.1" customHeight="1" thickTop="1" thickBot="1" x14ac:dyDescent="0.3">
      <c r="A17" s="55" t="s">
        <v>89</v>
      </c>
      <c r="B17" s="18" t="s">
        <v>11</v>
      </c>
      <c r="C17" s="56" t="s">
        <v>90</v>
      </c>
      <c r="D17" s="57">
        <v>5670</v>
      </c>
      <c r="E17" s="57">
        <v>2.5</v>
      </c>
      <c r="F17" s="58" t="s">
        <v>16</v>
      </c>
      <c r="G17" s="7"/>
      <c r="H17" s="55" t="s">
        <v>91</v>
      </c>
      <c r="I17" s="13" t="s">
        <v>8</v>
      </c>
      <c r="J17" s="56" t="s">
        <v>92</v>
      </c>
      <c r="K17" s="57">
        <v>10080</v>
      </c>
      <c r="L17" s="57">
        <v>2</v>
      </c>
      <c r="M17" s="58"/>
    </row>
    <row r="18" spans="1:29" ht="32.1" customHeight="1" thickTop="1" thickBot="1" x14ac:dyDescent="0.3">
      <c r="A18" s="60" t="s">
        <v>93</v>
      </c>
      <c r="B18" s="61" t="s">
        <v>94</v>
      </c>
      <c r="C18" s="62" t="s">
        <v>95</v>
      </c>
      <c r="D18" s="63">
        <v>3650</v>
      </c>
      <c r="E18" s="63">
        <v>1.5</v>
      </c>
      <c r="F18" s="58"/>
      <c r="G18" s="7"/>
      <c r="H18" s="55" t="s">
        <v>96</v>
      </c>
      <c r="I18" s="21" t="s">
        <v>14</v>
      </c>
      <c r="J18" s="56" t="s">
        <v>97</v>
      </c>
      <c r="K18" s="57">
        <v>4060</v>
      </c>
      <c r="L18" s="57">
        <v>1.5</v>
      </c>
      <c r="M18" s="58"/>
    </row>
    <row r="19" spans="1:29" ht="32.1" customHeight="1" thickTop="1" thickBot="1" x14ac:dyDescent="0.3">
      <c r="A19" s="17" t="s">
        <v>98</v>
      </c>
      <c r="B19" s="13" t="s">
        <v>8</v>
      </c>
      <c r="C19" s="14" t="s">
        <v>99</v>
      </c>
      <c r="D19" s="15">
        <v>5510</v>
      </c>
      <c r="E19" s="15">
        <v>0</v>
      </c>
      <c r="F19" s="16"/>
      <c r="G19" s="7"/>
      <c r="H19" s="17" t="s">
        <v>100</v>
      </c>
      <c r="I19" s="18" t="s">
        <v>11</v>
      </c>
      <c r="J19" s="14" t="s">
        <v>101</v>
      </c>
      <c r="K19" s="15">
        <v>6900</v>
      </c>
      <c r="L19" s="15">
        <v>0</v>
      </c>
      <c r="M19" s="16"/>
    </row>
    <row r="20" spans="1:29" ht="32.1" customHeight="1" thickTop="1" thickBot="1" x14ac:dyDescent="0.3">
      <c r="A20" s="20" t="s">
        <v>102</v>
      </c>
      <c r="B20" s="30" t="s">
        <v>21</v>
      </c>
      <c r="C20" s="22" t="s">
        <v>103</v>
      </c>
      <c r="D20" s="23">
        <v>7770</v>
      </c>
      <c r="E20" s="23">
        <v>1.5</v>
      </c>
      <c r="F20" s="24" t="s">
        <v>16</v>
      </c>
      <c r="G20" s="7"/>
      <c r="H20" s="20" t="s">
        <v>104</v>
      </c>
      <c r="I20" s="33" t="s">
        <v>27</v>
      </c>
      <c r="J20" s="22" t="s">
        <v>105</v>
      </c>
      <c r="K20" s="23">
        <v>18180</v>
      </c>
      <c r="L20" s="23">
        <v>1.5</v>
      </c>
      <c r="M20" s="24" t="s">
        <v>16</v>
      </c>
      <c r="T20" s="2" t="s">
        <v>106</v>
      </c>
    </row>
    <row r="21" spans="1:29" ht="32.1" customHeight="1" thickTop="1" thickBot="1" x14ac:dyDescent="0.3">
      <c r="A21" s="17" t="s">
        <v>107</v>
      </c>
      <c r="B21" s="31" t="s">
        <v>24</v>
      </c>
      <c r="C21" s="14" t="s">
        <v>108</v>
      </c>
      <c r="D21" s="15">
        <v>7380</v>
      </c>
      <c r="E21" s="15">
        <v>1.5</v>
      </c>
      <c r="F21" s="16" t="s">
        <v>16</v>
      </c>
      <c r="G21" s="7"/>
      <c r="H21" s="17" t="s">
        <v>109</v>
      </c>
      <c r="I21" s="31" t="s">
        <v>24</v>
      </c>
      <c r="J21" s="14" t="s">
        <v>110</v>
      </c>
      <c r="K21" s="15">
        <v>14640</v>
      </c>
      <c r="L21" s="15">
        <v>0</v>
      </c>
      <c r="M21" s="16"/>
    </row>
    <row r="22" spans="1:29" ht="32.1" customHeight="1" thickTop="1" thickBot="1" x14ac:dyDescent="0.3">
      <c r="A22" s="20" t="s">
        <v>111</v>
      </c>
      <c r="B22" s="25" t="s">
        <v>18</v>
      </c>
      <c r="C22" s="22" t="s">
        <v>112</v>
      </c>
      <c r="D22" s="23">
        <v>4950</v>
      </c>
      <c r="E22" s="23">
        <v>0</v>
      </c>
      <c r="F22" s="24"/>
      <c r="G22" s="7"/>
      <c r="H22" s="20" t="s">
        <v>113</v>
      </c>
      <c r="I22" s="21" t="s">
        <v>14</v>
      </c>
      <c r="J22" s="22" t="s">
        <v>114</v>
      </c>
      <c r="K22" s="23">
        <v>16800</v>
      </c>
      <c r="L22" s="23">
        <v>1.5</v>
      </c>
      <c r="M22" s="24" t="s">
        <v>16</v>
      </c>
    </row>
    <row r="23" spans="1:29" ht="32.1" customHeight="1" thickTop="1" thickBot="1" x14ac:dyDescent="0.3">
      <c r="A23" s="17" t="s">
        <v>115</v>
      </c>
      <c r="B23" s="21" t="s">
        <v>14</v>
      </c>
      <c r="C23" s="14" t="s">
        <v>116</v>
      </c>
      <c r="D23" s="15">
        <v>6980</v>
      </c>
      <c r="E23" s="15">
        <v>0</v>
      </c>
      <c r="F23" s="16"/>
      <c r="G23" s="7"/>
      <c r="H23" s="17" t="s">
        <v>117</v>
      </c>
      <c r="I23" s="30" t="s">
        <v>21</v>
      </c>
      <c r="J23" s="14" t="s">
        <v>118</v>
      </c>
      <c r="K23" s="15">
        <v>21470</v>
      </c>
      <c r="L23" s="15">
        <v>1.5</v>
      </c>
      <c r="M23" s="16" t="s">
        <v>16</v>
      </c>
    </row>
    <row r="24" spans="1:29" ht="32.1" customHeight="1" thickTop="1" thickBot="1" x14ac:dyDescent="0.3">
      <c r="A24" s="20" t="s">
        <v>119</v>
      </c>
      <c r="B24" s="33" t="s">
        <v>27</v>
      </c>
      <c r="C24" s="22" t="s">
        <v>120</v>
      </c>
      <c r="D24" s="23">
        <v>10510</v>
      </c>
      <c r="E24" s="23">
        <v>1.5</v>
      </c>
      <c r="F24" s="24" t="s">
        <v>16</v>
      </c>
      <c r="G24" s="7"/>
      <c r="H24" s="20" t="s">
        <v>121</v>
      </c>
      <c r="I24" s="40" t="s">
        <v>37</v>
      </c>
      <c r="J24" s="22" t="s">
        <v>122</v>
      </c>
      <c r="K24" s="23">
        <v>19580</v>
      </c>
      <c r="L24" s="23">
        <v>0</v>
      </c>
      <c r="M24" s="24"/>
    </row>
    <row r="25" spans="1:29" ht="32.1" customHeight="1" thickTop="1" thickBot="1" x14ac:dyDescent="0.3">
      <c r="A25" s="17" t="s">
        <v>123</v>
      </c>
      <c r="B25" s="46" t="s">
        <v>57</v>
      </c>
      <c r="C25" s="14" t="s">
        <v>124</v>
      </c>
      <c r="D25" s="15">
        <v>7830</v>
      </c>
      <c r="E25" s="15">
        <v>1.5</v>
      </c>
      <c r="F25" s="16" t="s">
        <v>16</v>
      </c>
      <c r="G25" s="7"/>
      <c r="H25" s="17" t="s">
        <v>125</v>
      </c>
      <c r="I25" s="25" t="s">
        <v>18</v>
      </c>
      <c r="J25" s="14" t="s">
        <v>126</v>
      </c>
      <c r="K25" s="15">
        <v>15540</v>
      </c>
      <c r="L25" s="15">
        <v>0</v>
      </c>
      <c r="M25" s="16"/>
      <c r="O25" s="64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32.1" customHeight="1" thickTop="1" thickBot="1" x14ac:dyDescent="0.3">
      <c r="A26" s="20" t="s">
        <v>127</v>
      </c>
      <c r="B26" s="40" t="s">
        <v>37</v>
      </c>
      <c r="C26" s="22" t="s">
        <v>128</v>
      </c>
      <c r="D26" s="23">
        <v>4990</v>
      </c>
      <c r="E26" s="23">
        <v>0</v>
      </c>
      <c r="F26" s="24"/>
      <c r="G26" s="7"/>
      <c r="H26" s="20" t="s">
        <v>129</v>
      </c>
      <c r="I26" s="46" t="s">
        <v>57</v>
      </c>
      <c r="J26" s="22" t="s">
        <v>130</v>
      </c>
      <c r="K26" s="23">
        <v>15810</v>
      </c>
      <c r="L26" s="23">
        <v>1.5</v>
      </c>
      <c r="M26" s="24" t="s">
        <v>16</v>
      </c>
    </row>
    <row r="27" spans="1:29" ht="11.25" customHeight="1" thickTop="1" x14ac:dyDescent="0.25">
      <c r="G27" s="7"/>
    </row>
    <row r="38" ht="15.75" customHeight="1" x14ac:dyDescent="0.25"/>
  </sheetData>
  <sheetProtection selectLockedCells="1" selectUnlockedCells="1"/>
  <mergeCells count="48">
    <mergeCell ref="P14:R14"/>
    <mergeCell ref="U14:V14"/>
    <mergeCell ref="X14:Z14"/>
    <mergeCell ref="AB14:AJ14"/>
    <mergeCell ref="P15:R15"/>
    <mergeCell ref="U15:V15"/>
    <mergeCell ref="X15:Z15"/>
    <mergeCell ref="AB15:AJ15"/>
    <mergeCell ref="P12:R12"/>
    <mergeCell ref="U12:V12"/>
    <mergeCell ref="X12:Z12"/>
    <mergeCell ref="AB12:AJ12"/>
    <mergeCell ref="P13:R13"/>
    <mergeCell ref="U13:V13"/>
    <mergeCell ref="X13:Z13"/>
    <mergeCell ref="AB13:AJ13"/>
    <mergeCell ref="P10:R10"/>
    <mergeCell ref="U10:V10"/>
    <mergeCell ref="X10:Z10"/>
    <mergeCell ref="AB10:AJ10"/>
    <mergeCell ref="P11:R11"/>
    <mergeCell ref="U11:V11"/>
    <mergeCell ref="X11:Z11"/>
    <mergeCell ref="AB11:AJ11"/>
    <mergeCell ref="P8:R8"/>
    <mergeCell ref="U8:V8"/>
    <mergeCell ref="X8:Z8"/>
    <mergeCell ref="AB8:AJ8"/>
    <mergeCell ref="P9:R9"/>
    <mergeCell ref="U9:V9"/>
    <mergeCell ref="X9:Z9"/>
    <mergeCell ref="AB9:AJ9"/>
    <mergeCell ref="AA5:AB5"/>
    <mergeCell ref="AC5:AC6"/>
    <mergeCell ref="P7:R7"/>
    <mergeCell ref="U7:V7"/>
    <mergeCell ref="X7:Z7"/>
    <mergeCell ref="AB7:AJ7"/>
    <mergeCell ref="A1:F1"/>
    <mergeCell ref="H1:M1"/>
    <mergeCell ref="G2:G27"/>
    <mergeCell ref="O4:AC4"/>
    <mergeCell ref="O5:P6"/>
    <mergeCell ref="Q5:R5"/>
    <mergeCell ref="S5:T5"/>
    <mergeCell ref="U5:V5"/>
    <mergeCell ref="W5:X5"/>
    <mergeCell ref="Y5:Z5"/>
  </mergeCells>
  <printOptions horizontalCentered="1" verticalCentered="1" gridLines="1"/>
  <pageMargins left="0" right="0" top="0" bottom="0" header="0.51181102362204722" footer="0.51181102362204722"/>
  <pageSetup paperSize="9" scale="55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workbookViewId="0">
      <selection activeCell="I33" sqref="I33"/>
    </sheetView>
  </sheetViews>
  <sheetFormatPr defaultRowHeight="12.75" x14ac:dyDescent="0.2"/>
  <cols>
    <col min="1" max="1" width="2.5703125" customWidth="1"/>
    <col min="2" max="2" width="5.7109375" style="64" customWidth="1"/>
    <col min="3" max="3" width="32.5703125" customWidth="1"/>
    <col min="4" max="4" width="6.7109375" customWidth="1"/>
    <col min="5" max="5" width="9.7109375" customWidth="1"/>
    <col min="6" max="6" width="6.7109375" customWidth="1"/>
    <col min="7" max="7" width="9.7109375" customWidth="1"/>
    <col min="8" max="8" width="6.7109375" customWidth="1"/>
    <col min="9" max="9" width="9.7109375" customWidth="1"/>
    <col min="10" max="10" width="6.7109375" customWidth="1"/>
    <col min="11" max="11" width="9.7109375" customWidth="1"/>
    <col min="12" max="12" width="6.7109375" customWidth="1"/>
    <col min="13" max="13" width="9.7109375" customWidth="1"/>
    <col min="14" max="14" width="7.42578125" customWidth="1"/>
    <col min="15" max="15" width="10.7109375" bestFit="1" customWidth="1"/>
    <col min="16" max="16" width="9.85546875" customWidth="1"/>
  </cols>
  <sheetData>
    <row r="1" spans="1:16" ht="73.5" customHeight="1" thickTop="1" thickBo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65" customFormat="1" ht="51" customHeight="1" thickTop="1" thickBot="1" x14ac:dyDescent="0.25">
      <c r="B2" s="66" t="s">
        <v>2</v>
      </c>
      <c r="C2" s="66"/>
      <c r="D2" s="67" t="s">
        <v>131</v>
      </c>
      <c r="E2" s="67"/>
      <c r="F2" s="67" t="s">
        <v>132</v>
      </c>
      <c r="G2" s="67"/>
      <c r="H2" s="67" t="s">
        <v>133</v>
      </c>
      <c r="I2" s="67"/>
      <c r="J2" s="67" t="s">
        <v>134</v>
      </c>
      <c r="K2" s="67"/>
      <c r="L2" s="68" t="s">
        <v>135</v>
      </c>
      <c r="M2" s="68"/>
      <c r="N2" s="69" t="s">
        <v>136</v>
      </c>
      <c r="O2" s="69"/>
      <c r="P2" s="70" t="s">
        <v>137</v>
      </c>
    </row>
    <row r="3" spans="1:16" s="71" customFormat="1" ht="21" customHeight="1" thickBot="1" x14ac:dyDescent="0.25">
      <c r="B3" s="66"/>
      <c r="C3" s="66"/>
      <c r="D3" s="72" t="s">
        <v>138</v>
      </c>
      <c r="E3" s="73" t="s">
        <v>4</v>
      </c>
      <c r="F3" s="72" t="s">
        <v>138</v>
      </c>
      <c r="G3" s="73" t="s">
        <v>4</v>
      </c>
      <c r="H3" s="72" t="s">
        <v>138</v>
      </c>
      <c r="I3" s="73" t="s">
        <v>4</v>
      </c>
      <c r="J3" s="72" t="s">
        <v>138</v>
      </c>
      <c r="K3" s="73" t="s">
        <v>4</v>
      </c>
      <c r="L3" s="72" t="s">
        <v>138</v>
      </c>
      <c r="M3" s="74" t="s">
        <v>4</v>
      </c>
      <c r="N3" s="72" t="s">
        <v>5</v>
      </c>
      <c r="O3" s="74" t="s">
        <v>4</v>
      </c>
      <c r="P3" s="70"/>
    </row>
    <row r="4" spans="1:16" s="75" customFormat="1" ht="30" customHeight="1" x14ac:dyDescent="0.2">
      <c r="B4" s="76">
        <v>1</v>
      </c>
      <c r="C4" s="77" t="str">
        <f>'[1]modulo settori 2^ SEMIFINALE'!B5</f>
        <v>IANNELLI</v>
      </c>
      <c r="D4" s="77">
        <f>'[1]modulo settori 2^ SEMIFINALE'!E5</f>
        <v>1.5</v>
      </c>
      <c r="E4" s="77">
        <f>'[1]modulo settori 2^ SEMIFINALE'!D5</f>
        <v>15260</v>
      </c>
      <c r="F4" s="77">
        <f>'[1]modulo settori 2^ SEMIFINALE'!E23</f>
        <v>0</v>
      </c>
      <c r="G4" s="77">
        <f>'[1]modulo settori 2^ SEMIFINALE'!D23</f>
        <v>6980</v>
      </c>
      <c r="H4" s="77">
        <f>'[1]modulo settori 2^ SEMIFINALE'!L13</f>
        <v>1.5</v>
      </c>
      <c r="I4" s="77">
        <f>'[1]modulo settori 2^ SEMIFINALE'!K13</f>
        <v>12250</v>
      </c>
      <c r="J4" s="77">
        <f>'[1]modulo settori 2^ SEMIFINALE'!L22</f>
        <v>1.5</v>
      </c>
      <c r="K4" s="77">
        <f>'[1]modulo settori 2^ SEMIFINALE'!K22</f>
        <v>16800</v>
      </c>
      <c r="L4" s="77">
        <f>'[1]modulo settori 2^ SEMIFINALE'!L18</f>
        <v>1.5</v>
      </c>
      <c r="M4" s="77">
        <f>'[1]modulo settori 2^ SEMIFINALE'!K18</f>
        <v>4060</v>
      </c>
      <c r="N4" s="78">
        <f>SUM(D4+F4+H4+J4+L4)</f>
        <v>6</v>
      </c>
      <c r="O4" s="79">
        <f t="shared" ref="O4:O12" si="0">SUM(E4+G4+I4+K4+M4)</f>
        <v>55350</v>
      </c>
      <c r="P4" s="80">
        <v>1</v>
      </c>
    </row>
    <row r="5" spans="1:16" s="10" customFormat="1" ht="30" customHeight="1" x14ac:dyDescent="0.2">
      <c r="B5" s="81">
        <v>2</v>
      </c>
      <c r="C5" s="82" t="str">
        <f>'[1]modulo settori 2^ SEMIFINALE'!B6</f>
        <v>DARIO</v>
      </c>
      <c r="D5" s="82">
        <f>'[1]modulo settori 2^ SEMIFINALE'!E6</f>
        <v>0</v>
      </c>
      <c r="E5" s="82">
        <f>'[1]modulo settori 2^ SEMIFINALE'!D6</f>
        <v>14710</v>
      </c>
      <c r="F5" s="82">
        <f>'[1]modulo settori 2^ SEMIFINALE'!E20</f>
        <v>1.5</v>
      </c>
      <c r="G5" s="82">
        <f>'[1]modulo settori 2^ SEMIFINALE'!D20</f>
        <v>7770</v>
      </c>
      <c r="H5" s="82">
        <f>'[1]modulo settori 2^ SEMIFINALE'!L12</f>
        <v>0</v>
      </c>
      <c r="I5" s="82">
        <f>'[1]modulo settori 2^ SEMIFINALE'!K12</f>
        <v>9780</v>
      </c>
      <c r="J5" s="82">
        <f>'[1]modulo settori 2^ SEMIFINALE'!L23</f>
        <v>1.5</v>
      </c>
      <c r="K5" s="82">
        <f>'[1]modulo settori 2^ SEMIFINALE'!K23</f>
        <v>21470</v>
      </c>
      <c r="L5" s="82">
        <f>'[1]modulo settori 2^ SEMIFINALE'!E14</f>
        <v>0.5</v>
      </c>
      <c r="M5" s="82">
        <f>'[1]modulo settori 2^ SEMIFINALE'!D14</f>
        <v>3330</v>
      </c>
      <c r="N5" s="83">
        <f t="shared" ref="N5:N12" si="1">SUM(D5+F5+H5+J5+L5)</f>
        <v>3.5</v>
      </c>
      <c r="O5" s="84">
        <f t="shared" si="0"/>
        <v>57060</v>
      </c>
      <c r="P5" s="85">
        <v>7</v>
      </c>
    </row>
    <row r="6" spans="1:16" s="75" customFormat="1" ht="30" customHeight="1" x14ac:dyDescent="0.2">
      <c r="B6" s="86">
        <v>3</v>
      </c>
      <c r="C6" s="77" t="str">
        <f>'[1]modulo settori 2^ SEMIFINALE'!B7</f>
        <v>L'HOBBY C</v>
      </c>
      <c r="D6" s="77">
        <f>'[1]modulo settori 2^ SEMIFINALE'!E7</f>
        <v>1.5</v>
      </c>
      <c r="E6" s="77">
        <f>'[1]modulo settori 2^ SEMIFINALE'!D7</f>
        <v>18610</v>
      </c>
      <c r="F6" s="77">
        <f>'[1]modulo settori 2^ SEMIFINALE'!E24</f>
        <v>1.5</v>
      </c>
      <c r="G6" s="77">
        <f>'[1]modulo settori 2^ SEMIFINALE'!D24</f>
        <v>10510</v>
      </c>
      <c r="H6" s="77">
        <f>'[1]modulo settori 2^ SEMIFINALE'!L7</f>
        <v>0</v>
      </c>
      <c r="I6" s="77">
        <f>'[1]modulo settori 2^ SEMIFINALE'!K7</f>
        <v>9700</v>
      </c>
      <c r="J6" s="77">
        <f>'[1]modulo settori 2^ SEMIFINALE'!L20</f>
        <v>1.5</v>
      </c>
      <c r="K6" s="77">
        <f>'[1]modulo settori 2^ SEMIFINALE'!K20</f>
        <v>18180</v>
      </c>
      <c r="L6" s="77">
        <f>'[1]modulo settori 2^ SEMIFINALE'!E15</f>
        <v>1</v>
      </c>
      <c r="M6" s="77">
        <f>'[1]modulo settori 2^ SEMIFINALE'!D15</f>
        <v>3460</v>
      </c>
      <c r="N6" s="78">
        <f t="shared" si="1"/>
        <v>5.5</v>
      </c>
      <c r="O6" s="79">
        <f t="shared" si="0"/>
        <v>60460</v>
      </c>
      <c r="P6" s="80">
        <v>2</v>
      </c>
    </row>
    <row r="7" spans="1:16" s="10" customFormat="1" ht="30" customHeight="1" x14ac:dyDescent="0.2">
      <c r="B7" s="81">
        <v>4</v>
      </c>
      <c r="C7" s="82" t="str">
        <f>'[1]modulo settori 2^ SEMIFINALE'!B8</f>
        <v>LUPPI SPORT</v>
      </c>
      <c r="D7" s="82">
        <f>'[1]modulo settori 2^ SEMIFINALE'!E8</f>
        <v>0</v>
      </c>
      <c r="E7" s="82">
        <f>'[1]modulo settori 2^ SEMIFINALE'!D8</f>
        <v>6110</v>
      </c>
      <c r="F7" s="82">
        <f>'[1]modulo settori 2^ SEMIFINALE'!E19</f>
        <v>0</v>
      </c>
      <c r="G7" s="82">
        <f>'[1]modulo settori 2^ SEMIFINALE'!D19</f>
        <v>5510</v>
      </c>
      <c r="H7" s="82">
        <f>'[1]modulo settori 2^ SEMIFINALE'!L9</f>
        <v>0</v>
      </c>
      <c r="I7" s="82">
        <f>'[1]modulo settori 2^ SEMIFINALE'!K9</f>
        <v>13870</v>
      </c>
      <c r="J7" s="82">
        <f>'[1]modulo settori 2^ SEMIFINALE'!E4</f>
        <v>0</v>
      </c>
      <c r="K7" s="82">
        <f>'[1]modulo settori 2^ SEMIFINALE'!D4</f>
        <v>11420</v>
      </c>
      <c r="L7" s="82">
        <f>'[1]modulo settori 2^ SEMIFINALE'!L17</f>
        <v>2</v>
      </c>
      <c r="M7" s="82">
        <f>'[1]modulo settori 2^ SEMIFINALE'!K17</f>
        <v>10080</v>
      </c>
      <c r="N7" s="83">
        <f t="shared" si="1"/>
        <v>2</v>
      </c>
      <c r="O7" s="84">
        <f t="shared" si="0"/>
        <v>46990</v>
      </c>
      <c r="P7" s="85">
        <v>9</v>
      </c>
    </row>
    <row r="8" spans="1:16" s="75" customFormat="1" ht="30" customHeight="1" x14ac:dyDescent="0.2">
      <c r="B8" s="86">
        <v>5</v>
      </c>
      <c r="C8" s="77" t="str">
        <f>'[1]modulo settori 2^ SEMIFINALE'!B9</f>
        <v>TEAM BAZZA BIANCA</v>
      </c>
      <c r="D8" s="77">
        <f>'[1]modulo settori 2^ SEMIFINALE'!E9</f>
        <v>1.5</v>
      </c>
      <c r="E8" s="77">
        <f>'[1]modulo settori 2^ SEMIFINALE'!D9</f>
        <v>10920</v>
      </c>
      <c r="F8" s="77">
        <f>'[1]modulo settori 2^ SEMIFINALE'!L4</f>
        <v>0</v>
      </c>
      <c r="G8" s="77">
        <f>'[1]modulo settori 2^ SEMIFINALE'!K4</f>
        <v>11590</v>
      </c>
      <c r="H8" s="77">
        <f>'[1]modulo settori 2^ SEMIFINALE'!L10</f>
        <v>1.5</v>
      </c>
      <c r="I8" s="77">
        <f>'[1]modulo settori 2^ SEMIFINALE'!K10</f>
        <v>11580</v>
      </c>
      <c r="J8" s="77">
        <f>'[1]modulo settori 2^ SEMIFINALE'!L19</f>
        <v>0</v>
      </c>
      <c r="K8" s="77">
        <f>'[1]modulo settori 2^ SEMIFINALE'!K19</f>
        <v>6900</v>
      </c>
      <c r="L8" s="77">
        <f>'[1]modulo settori 2^ SEMIFINALE'!E17</f>
        <v>2.5</v>
      </c>
      <c r="M8" s="77">
        <f>'[1]modulo settori 2^ SEMIFINALE'!D17</f>
        <v>5670</v>
      </c>
      <c r="N8" s="78">
        <f t="shared" si="1"/>
        <v>5.5</v>
      </c>
      <c r="O8" s="79">
        <f t="shared" si="0"/>
        <v>46660</v>
      </c>
      <c r="P8" s="80">
        <v>4</v>
      </c>
    </row>
    <row r="9" spans="1:16" s="75" customFormat="1" ht="30" customHeight="1" x14ac:dyDescent="0.2">
      <c r="B9" s="86">
        <v>6</v>
      </c>
      <c r="C9" s="77" t="str">
        <f>'[1]modulo settori 2^ SEMIFINALE'!B10</f>
        <v>GROSSI PANCALDI</v>
      </c>
      <c r="D9" s="77">
        <f>'[1]modulo settori 2^ SEMIFINALE'!E10</f>
        <v>1.5</v>
      </c>
      <c r="E9" s="77">
        <f>'[1]modulo settori 2^ SEMIFINALE'!D10</f>
        <v>12680</v>
      </c>
      <c r="F9" s="77">
        <f>'[1]modulo settori 2^ SEMIFINALE'!E22</f>
        <v>0</v>
      </c>
      <c r="G9" s="77">
        <f>'[1]modulo settori 2^ SEMIFINALE'!D22</f>
        <v>4950</v>
      </c>
      <c r="H9" s="77">
        <f>'[1]modulo settori 2^ SEMIFINALE'!L5</f>
        <v>1.5</v>
      </c>
      <c r="I9" s="77">
        <f>'[1]modulo settori 2^ SEMIFINALE'!K5</f>
        <v>15770</v>
      </c>
      <c r="J9" s="77">
        <f>'[1]modulo settori 2^ SEMIFINALE'!L25</f>
        <v>0</v>
      </c>
      <c r="K9" s="77">
        <f>'[1]modulo settori 2^ SEMIFINALE'!K25</f>
        <v>15540</v>
      </c>
      <c r="L9" s="77">
        <f>'[1]modulo settori 2^ SEMIFINALE'!E16</f>
        <v>2</v>
      </c>
      <c r="M9" s="77">
        <f>'[1]modulo settori 2^ SEMIFINALE'!D16</f>
        <v>5300</v>
      </c>
      <c r="N9" s="78">
        <f t="shared" si="1"/>
        <v>5</v>
      </c>
      <c r="O9" s="79">
        <f t="shared" si="0"/>
        <v>54240</v>
      </c>
      <c r="P9" s="80">
        <v>5</v>
      </c>
    </row>
    <row r="10" spans="1:16" s="87" customFormat="1" ht="30" customHeight="1" x14ac:dyDescent="0.2">
      <c r="B10" s="81">
        <v>7</v>
      </c>
      <c r="C10" s="82" t="str">
        <f>'[1]modulo settori 2^ SEMIFINALE'!B11</f>
        <v>BAZZA BLU</v>
      </c>
      <c r="D10" s="82">
        <f>'[1]modulo settori 2^ SEMIFINALE'!E11</f>
        <v>0</v>
      </c>
      <c r="E10" s="82">
        <f>'[1]modulo settori 2^ SEMIFINALE'!D11</f>
        <v>8850</v>
      </c>
      <c r="F10" s="82">
        <f>'[1]modulo settori 2^ SEMIFINALE'!E26</f>
        <v>0</v>
      </c>
      <c r="G10" s="82">
        <f>'[1]modulo settori 2^ SEMIFINALE'!D26</f>
        <v>4990</v>
      </c>
      <c r="H10" s="82">
        <f>'[1]modulo settori 2^ SEMIFINALE'!L8</f>
        <v>1.5</v>
      </c>
      <c r="I10" s="82">
        <f>'[1]modulo settori 2^ SEMIFINALE'!K8</f>
        <v>15540</v>
      </c>
      <c r="J10" s="82">
        <f>'[1]modulo settori 2^ SEMIFINALE'!L24</f>
        <v>0</v>
      </c>
      <c r="K10" s="82">
        <f>'[1]modulo settori 2^ SEMIFINALE'!K24</f>
        <v>19580</v>
      </c>
      <c r="L10" s="82">
        <f>'[1]modulo settori 2^ SEMIFINALE'!L16</f>
        <v>2.5</v>
      </c>
      <c r="M10" s="82">
        <f>'[1]modulo settori 2^ SEMIFINALE'!K16</f>
        <v>10880</v>
      </c>
      <c r="N10" s="83">
        <f t="shared" si="1"/>
        <v>4</v>
      </c>
      <c r="O10" s="84">
        <f t="shared" si="0"/>
        <v>59840</v>
      </c>
      <c r="P10" s="85">
        <v>6</v>
      </c>
    </row>
    <row r="11" spans="1:16" s="10" customFormat="1" ht="30" customHeight="1" x14ac:dyDescent="0.2">
      <c r="B11" s="81">
        <v>8</v>
      </c>
      <c r="C11" s="82" t="str">
        <f>'[1]modulo settori 2^ SEMIFINALE'!B12</f>
        <v>TEAM CICCIO</v>
      </c>
      <c r="D11" s="82">
        <f>'[1]modulo settori 2^ SEMIFINALE'!E12</f>
        <v>0</v>
      </c>
      <c r="E11" s="82">
        <f>'[1]modulo settori 2^ SEMIFINALE'!D12</f>
        <v>6310</v>
      </c>
      <c r="F11" s="82">
        <f>'[1]modulo settori 2^ SEMIFINALE'!E21</f>
        <v>1.5</v>
      </c>
      <c r="G11" s="82">
        <f>'[1]modulo settori 2^ SEMIFINALE'!D21</f>
        <v>7380</v>
      </c>
      <c r="H11" s="82">
        <f>'[1]modulo settori 2^ SEMIFINALE'!L6</f>
        <v>1.5</v>
      </c>
      <c r="I11" s="82">
        <f>'[1]modulo settori 2^ SEMIFINALE'!K6</f>
        <v>14270</v>
      </c>
      <c r="J11" s="82">
        <f>'[1]modulo settori 2^ SEMIFINALE'!L21</f>
        <v>0</v>
      </c>
      <c r="K11" s="82">
        <f>'[1]modulo settori 2^ SEMIFINALE'!K21</f>
        <v>14640</v>
      </c>
      <c r="L11" s="82">
        <f>'[1]modulo settori 2^ SEMIFINALE'!L15</f>
        <v>0.5</v>
      </c>
      <c r="M11" s="82">
        <f>'[1]modulo settori 2^ SEMIFINALE'!K15</f>
        <v>3270</v>
      </c>
      <c r="N11" s="83">
        <f t="shared" si="1"/>
        <v>3.5</v>
      </c>
      <c r="O11" s="84">
        <f t="shared" si="0"/>
        <v>45870</v>
      </c>
      <c r="P11" s="85">
        <v>8</v>
      </c>
    </row>
    <row r="12" spans="1:16" s="88" customFormat="1" ht="30" customHeight="1" thickBot="1" x14ac:dyDescent="0.25">
      <c r="B12" s="89">
        <v>9</v>
      </c>
      <c r="C12" s="77" t="str">
        <f>'[1]modulo settori 2^ SEMIFINALE'!B13</f>
        <v>L'HOBBY D</v>
      </c>
      <c r="D12" s="77">
        <f>'[1]modulo settori 2^ SEMIFINALE'!E13</f>
        <v>1.5</v>
      </c>
      <c r="E12" s="77">
        <f>'[1]modulo settori 2^ SEMIFINALE'!D13</f>
        <v>10150</v>
      </c>
      <c r="F12" s="77">
        <f>'[1]modulo settori 2^ SEMIFINALE'!E25</f>
        <v>1.5</v>
      </c>
      <c r="G12" s="77">
        <f>'[1]modulo settori 2^ SEMIFINALE'!D25</f>
        <v>7830</v>
      </c>
      <c r="H12" s="77">
        <f>'[1]modulo settori 2^ SEMIFINALE'!L11</f>
        <v>0</v>
      </c>
      <c r="I12" s="77">
        <f>'[1]modulo settori 2^ SEMIFINALE'!K11</f>
        <v>9420</v>
      </c>
      <c r="J12" s="77">
        <f>'[1]modulo settori 2^ SEMIFINALE'!L26</f>
        <v>1.5</v>
      </c>
      <c r="K12" s="77">
        <f>'[1]modulo settori 2^ SEMIFINALE'!K26</f>
        <v>15810</v>
      </c>
      <c r="L12" s="77">
        <f>'[1]modulo settori 2^ SEMIFINALE'!L14</f>
        <v>1</v>
      </c>
      <c r="M12" s="77">
        <f>'[1]modulo settori 2^ SEMIFINALE'!K14</f>
        <v>3850</v>
      </c>
      <c r="N12" s="78">
        <f t="shared" si="1"/>
        <v>5.5</v>
      </c>
      <c r="O12" s="79">
        <f t="shared" si="0"/>
        <v>47060</v>
      </c>
      <c r="P12" s="90">
        <v>3</v>
      </c>
    </row>
    <row r="13" spans="1:16" s="2" customFormat="1" ht="11.25" customHeight="1" thickTop="1" x14ac:dyDescent="0.25">
      <c r="A13" s="11"/>
      <c r="G13"/>
    </row>
    <row r="14" spans="1:16" s="2" customFormat="1" ht="11.25" customHeight="1" x14ac:dyDescent="0.25">
      <c r="A14" s="11"/>
    </row>
    <row r="15" spans="1:16" s="2" customFormat="1" ht="11.25" customHeight="1" x14ac:dyDescent="0.25">
      <c r="A15" s="11"/>
    </row>
    <row r="16" spans="1:16" s="2" customFormat="1" ht="11.25" customHeight="1" x14ac:dyDescent="0.25">
      <c r="A16" s="11"/>
    </row>
    <row r="17" spans="1:1" s="2" customFormat="1" ht="11.25" customHeight="1" x14ac:dyDescent="0.25">
      <c r="A17" s="11"/>
    </row>
    <row r="18" spans="1:1" s="2" customFormat="1" ht="11.25" customHeight="1" x14ac:dyDescent="0.25">
      <c r="A18" s="11"/>
    </row>
    <row r="19" spans="1:1" s="2" customFormat="1" ht="11.25" customHeight="1" x14ac:dyDescent="0.25">
      <c r="A19" s="11"/>
    </row>
    <row r="20" spans="1:1" s="2" customFormat="1" ht="11.25" customHeight="1" x14ac:dyDescent="0.25">
      <c r="A20" s="11"/>
    </row>
    <row r="21" spans="1:1" s="2" customFormat="1" ht="11.25" customHeight="1" x14ac:dyDescent="0.25">
      <c r="A21" s="11"/>
    </row>
    <row r="22" spans="1:1" s="2" customFormat="1" ht="11.25" customHeight="1" x14ac:dyDescent="0.25">
      <c r="A22" s="11"/>
    </row>
  </sheetData>
  <sheetProtection selectLockedCells="1" selectUnlockedCells="1"/>
  <mergeCells count="9">
    <mergeCell ref="B1:P1"/>
    <mergeCell ref="B2:C3"/>
    <mergeCell ref="D2:E2"/>
    <mergeCell ref="F2:G2"/>
    <mergeCell ref="H2:I2"/>
    <mergeCell ref="J2:K2"/>
    <mergeCell ref="L2:M2"/>
    <mergeCell ref="N2:O2"/>
    <mergeCell ref="P2:P3"/>
  </mergeCells>
  <printOptions horizontalCentered="1" verticalCentered="1" gridLines="1"/>
  <pageMargins left="0.78749999999999998" right="0.78749999999999998" top="0.98402777777777772" bottom="0.98402777777777772" header="0.51180555555555551" footer="0.51180555555555551"/>
  <pageSetup paperSize="9" scale="86" firstPageNumber="0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modulo settori 2^ SEMIFINALE</vt:lpstr>
      <vt:lpstr>MODULO CLASS 2^SEMIFINALE</vt:lpstr>
      <vt:lpstr>'MODULO CLASS 2^SEMIFINALE'!Area_stampa</vt:lpstr>
      <vt:lpstr>'modulo settori 2^ SEMIFINALE'!Area_stampa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PORTATILE</dc:creator>
  <cp:lastModifiedBy>ANGELO PORTATILE</cp:lastModifiedBy>
  <dcterms:created xsi:type="dcterms:W3CDTF">2012-12-03T09:09:50Z</dcterms:created>
  <dcterms:modified xsi:type="dcterms:W3CDTF">2012-12-03T09:10:58Z</dcterms:modified>
</cp:coreProperties>
</file>